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2014" sheetId="1" r:id="rId1"/>
  </sheets>
  <calcPr calcId="145621"/>
</workbook>
</file>

<file path=xl/calcChain.xml><?xml version="1.0" encoding="utf-8"?>
<calcChain xmlns="http://schemas.openxmlformats.org/spreadsheetml/2006/main">
  <c r="I7" i="1" l="1"/>
  <c r="H51" i="1"/>
  <c r="H49" i="1"/>
  <c r="H30" i="1"/>
  <c r="H29" i="1"/>
  <c r="H28" i="1"/>
  <c r="H16" i="1" l="1"/>
  <c r="H7" i="1" l="1"/>
</calcChain>
</file>

<file path=xl/sharedStrings.xml><?xml version="1.0" encoding="utf-8"?>
<sst xmlns="http://schemas.openxmlformats.org/spreadsheetml/2006/main" count="180" uniqueCount="83">
  <si>
    <t>тыс. рублей</t>
  </si>
  <si>
    <t>Вед</t>
  </si>
  <si>
    <t>Рз</t>
  </si>
  <si>
    <t>ПР</t>
  </si>
  <si>
    <t>ЦСР</t>
  </si>
  <si>
    <t>ВР</t>
  </si>
  <si>
    <t>Глава (высшее должностное лицо) муниципального образования</t>
  </si>
  <si>
    <t>Субвенции на осуществление первичного воинского учета на территориях, где отсутствуют военные комиссариаты, за счет средств федерального бюджета</t>
  </si>
  <si>
    <t>Государственная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Ханты-Мансийском автономном округе – Югре на 2014 – 2020 годы"</t>
  </si>
  <si>
    <t>Государственная программа "Защита населения и территорий от чрезвычайных ситуаций, обеспечение пожарной безопасности в Ханты-Мансийском автономном округе – Югре на 2014 - 2020 годы"</t>
  </si>
  <si>
    <t>Муниципальная программа «Содействие занятости населения Ханты-Мансийского района на 2014 – 2016 годы»</t>
  </si>
  <si>
    <t>Мероприятия в области  жилищного хозяйства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</si>
  <si>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</si>
  <si>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</si>
  <si>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</si>
  <si>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>Доплаты к пенсиям муниципальных служащих</t>
  </si>
  <si>
    <t>01</t>
  </si>
  <si>
    <t>04</t>
  </si>
  <si>
    <t>Ведомственная целевая программа «Управление муниципальными финансами в сельском поселении Луговской на 2014-2016 годы»</t>
  </si>
  <si>
    <t>администрация сельского поселения Луговской</t>
  </si>
  <si>
    <t>02</t>
  </si>
  <si>
    <t>03</t>
  </si>
  <si>
    <t>08</t>
  </si>
  <si>
    <t>13</t>
  </si>
  <si>
    <t>7028101</t>
  </si>
  <si>
    <t>244</t>
  </si>
  <si>
    <t>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сельском поселении  Луговской</t>
  </si>
  <si>
    <t>121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</si>
  <si>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Луговской на 2014 – 2016 годы»</t>
  </si>
  <si>
    <t>09</t>
  </si>
  <si>
    <t>Содержание мест захоронения</t>
  </si>
  <si>
    <t>7028604</t>
  </si>
  <si>
    <t>Культура и кинематография</t>
  </si>
  <si>
    <t>0708107</t>
  </si>
  <si>
    <t>870</t>
  </si>
  <si>
    <t>7020059</t>
  </si>
  <si>
    <t>540</t>
  </si>
  <si>
    <t>05</t>
  </si>
  <si>
    <t>Полномочия на содержание верталетной площадки</t>
  </si>
  <si>
    <t>612</t>
  </si>
  <si>
    <t>Физическая культура и спорт</t>
  </si>
  <si>
    <t>11</t>
  </si>
  <si>
    <t>8040500</t>
  </si>
  <si>
    <t xml:space="preserve">Субвенции на осуществление полномочий по государственной регистрации актов гражданского состояния </t>
  </si>
  <si>
    <t xml:space="preserve">РЦП "Профилактика правонарушений" </t>
  </si>
  <si>
    <t>00</t>
  </si>
  <si>
    <t>Наименование главного распорядителя бюджетных средств</t>
  </si>
  <si>
    <t>7028605</t>
  </si>
  <si>
    <t>611</t>
  </si>
  <si>
    <t>8048101</t>
  </si>
  <si>
    <t>1409101</t>
  </si>
  <si>
    <t>1409103</t>
  </si>
  <si>
    <t>1409102</t>
  </si>
  <si>
    <t>1409104</t>
  </si>
  <si>
    <t>1409105</t>
  </si>
  <si>
    <t>1409106</t>
  </si>
  <si>
    <t>Ведомственная структура расходов</t>
  </si>
  <si>
    <t>бюджета сельского поселения Луговской на 2014 год</t>
  </si>
  <si>
    <t>Коммунальное хозяйство</t>
  </si>
  <si>
    <t>7028114</t>
  </si>
  <si>
    <t>Прочие мероприятия органов местного самоуправления</t>
  </si>
  <si>
    <t>852</t>
  </si>
  <si>
    <t>Другие вопросы в области жилищно-коммунального хозяйства</t>
  </si>
  <si>
    <t>0715604</t>
  </si>
  <si>
    <t>Другие вопросы в области национальной экономики</t>
  </si>
  <si>
    <t>12</t>
  </si>
  <si>
    <t>Другие вопросы органов местного самоуправления</t>
  </si>
  <si>
    <t>Мероприятия по отлову безнадзорных животных( бродячих собак) на территории поселения</t>
  </si>
  <si>
    <t>Расходы на финансирование наказов избирателей депутатам Думы Ханты-Мансийского автономного округа-Югры</t>
  </si>
  <si>
    <t>7025608</t>
  </si>
  <si>
    <t>Реализация мероприятий в рамках муниципальной программы «Подготовка перспективных территорий для развития жилищного строительства Ханты-Мансийского района на 2014 – 2016 годы»</t>
  </si>
  <si>
    <t>Реализация мероприятий подпрограммы "Создание условий для обеспечения коммунальными услугами" муниципальной программы  «Развитие и модернизация жилищно-коммунального комплекса Ханты-Мансийского района"  на 2014 – 2016 годы"</t>
  </si>
  <si>
    <t>1218112</t>
  </si>
  <si>
    <t>3508135</t>
  </si>
  <si>
    <t xml:space="preserve">Передача полномочий  по обеспечению деятельности финансовых, налоговых и таможенных органов и органов финансового (финансово-бюджетного) надзора 
</t>
  </si>
  <si>
    <t>06</t>
  </si>
  <si>
    <t>7010206</t>
  </si>
  <si>
    <t>1315930</t>
  </si>
  <si>
    <t>7028606</t>
  </si>
  <si>
    <t>8070059</t>
  </si>
  <si>
    <t>Исполнено за 1 квартал 2014г.</t>
  </si>
  <si>
    <t>Утверждено на 2014 год</t>
  </si>
  <si>
    <t>Приложение3
к распоряжению администрации
сельского поселения Луговской
от «30» апреля 2013№64-р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</si>
</sst>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8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vertical="center"/>
    </xf>
    <xf numFmtId="43" fontId="0" fillId="0" borderId="0" xfId="0" applyNumberFormat="1"/>
    <xf numFmtId="2" fontId="0" fillId="0" borderId="0" xfId="0" applyNumberFormat="1"/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0" fillId="0" borderId="0" xfId="0" applyNumberFormat="1" applyFill="1"/>
    <xf numFmtId="0" fontId="0" fillId="0" borderId="0" xfId="0" applyFill="1"/>
    <xf numFmtId="0" fontId="1" fillId="0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4" fontId="0" fillId="0" borderId="0" xfId="0" applyNumberFormat="1"/>
    <xf numFmtId="0" fontId="5" fillId="0" borderId="2" xfId="0" applyFont="1" applyBorder="1" applyAlignment="1">
      <alignment vertical="center" wrapText="1"/>
    </xf>
    <xf numFmtId="0" fontId="6" fillId="0" borderId="6" xfId="0" applyFont="1" applyBorder="1" applyAlignment="1">
      <alignment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wrapText="1"/>
    </xf>
    <xf numFmtId="0" fontId="6" fillId="0" borderId="6" xfId="0" applyFont="1" applyBorder="1" applyAlignment="1">
      <alignment vertical="center" wrapText="1"/>
    </xf>
    <xf numFmtId="4" fontId="2" fillId="0" borderId="4" xfId="0" applyNumberFormat="1" applyFont="1" applyBorder="1" applyAlignment="1">
      <alignment horizontal="right" vertical="center"/>
    </xf>
    <xf numFmtId="2" fontId="1" fillId="0" borderId="6" xfId="0" applyNumberFormat="1" applyFont="1" applyFill="1" applyBorder="1" applyAlignment="1">
      <alignment horizontal="right" vertical="center"/>
    </xf>
    <xf numFmtId="2" fontId="3" fillId="0" borderId="6" xfId="0" applyNumberFormat="1" applyFont="1" applyBorder="1" applyAlignment="1">
      <alignment horizontal="right" vertical="center"/>
    </xf>
    <xf numFmtId="43" fontId="0" fillId="0" borderId="0" xfId="1" applyFont="1"/>
    <xf numFmtId="0" fontId="6" fillId="0" borderId="2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2" fontId="0" fillId="0" borderId="0" xfId="0" applyNumberFormat="1" applyFill="1"/>
    <xf numFmtId="0" fontId="6" fillId="0" borderId="4" xfId="0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right"/>
    </xf>
    <xf numFmtId="43" fontId="6" fillId="0" borderId="4" xfId="0" applyNumberFormat="1" applyFont="1" applyBorder="1" applyAlignment="1">
      <alignment horizontal="left"/>
    </xf>
    <xf numFmtId="0" fontId="6" fillId="0" borderId="4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3" fontId="6" fillId="0" borderId="4" xfId="0" applyNumberFormat="1" applyFont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3" fontId="6" fillId="0" borderId="4" xfId="0" applyNumberFormat="1" applyFont="1" applyFill="1" applyBorder="1" applyAlignment="1">
      <alignment horizontal="right" vertical="center"/>
    </xf>
    <xf numFmtId="2" fontId="6" fillId="0" borderId="4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right" vertical="center"/>
    </xf>
    <xf numFmtId="2" fontId="6" fillId="0" borderId="4" xfId="0" applyNumberFormat="1" applyFont="1" applyFill="1" applyBorder="1" applyAlignment="1">
      <alignment horizontal="right"/>
    </xf>
    <xf numFmtId="2" fontId="6" fillId="0" borderId="4" xfId="0" applyNumberFormat="1" applyFont="1" applyFill="1" applyBorder="1" applyAlignment="1">
      <alignment horizontal="right" vertical="center"/>
    </xf>
    <xf numFmtId="49" fontId="8" fillId="0" borderId="4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right" vertical="center"/>
    </xf>
    <xf numFmtId="2" fontId="6" fillId="0" borderId="6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0" fillId="0" borderId="5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9" xfId="0" applyFon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163"/>
  <sheetViews>
    <sheetView tabSelected="1" topLeftCell="A40" workbookViewId="0">
      <selection activeCell="K6" sqref="K6"/>
    </sheetView>
  </sheetViews>
  <sheetFormatPr defaultRowHeight="15" x14ac:dyDescent="0.25"/>
  <cols>
    <col min="1" max="1" width="5.42578125" customWidth="1"/>
    <col min="2" max="2" width="32.140625" customWidth="1"/>
    <col min="3" max="3" width="7.85546875" customWidth="1"/>
    <col min="4" max="4" width="5.7109375" customWidth="1"/>
    <col min="5" max="5" width="5.28515625" customWidth="1"/>
    <col min="6" max="6" width="10.42578125" bestFit="1" customWidth="1"/>
    <col min="7" max="7" width="8.140625" customWidth="1"/>
    <col min="8" max="8" width="15" customWidth="1"/>
    <col min="9" max="9" width="12.42578125" customWidth="1"/>
    <col min="10" max="10" width="9.7109375" bestFit="1" customWidth="1"/>
    <col min="11" max="11" width="12.140625" bestFit="1" customWidth="1"/>
  </cols>
  <sheetData>
    <row r="1" spans="2:43" ht="72" customHeight="1" x14ac:dyDescent="0.3">
      <c r="B1" s="78" t="s">
        <v>82</v>
      </c>
      <c r="C1" s="79"/>
      <c r="D1" s="79"/>
      <c r="E1" s="79"/>
      <c r="F1" s="79"/>
      <c r="G1" s="79"/>
      <c r="H1" s="79"/>
      <c r="I1" s="7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2:43" ht="18.75" customHeight="1" x14ac:dyDescent="0.3">
      <c r="B2" s="81" t="s">
        <v>56</v>
      </c>
      <c r="C2" s="81"/>
      <c r="D2" s="81"/>
      <c r="E2" s="81"/>
      <c r="F2" s="81"/>
      <c r="G2" s="81"/>
      <c r="H2" s="81"/>
      <c r="I2" s="8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2:43" ht="18.75" x14ac:dyDescent="0.3">
      <c r="B3" s="82" t="s">
        <v>57</v>
      </c>
      <c r="C3" s="82"/>
      <c r="D3" s="82"/>
      <c r="E3" s="82"/>
      <c r="F3" s="82"/>
      <c r="G3" s="82"/>
      <c r="H3" s="82"/>
      <c r="I3" s="8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2:43" ht="15.75" customHeight="1" thickBot="1" x14ac:dyDescent="0.35">
      <c r="B4" s="80"/>
      <c r="C4" s="80"/>
      <c r="D4" s="80"/>
      <c r="E4" s="80"/>
      <c r="F4" s="80"/>
      <c r="G4" s="80"/>
      <c r="H4" s="80"/>
      <c r="I4" s="83" t="s">
        <v>0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2:43" x14ac:dyDescent="0.25">
      <c r="B5" s="73" t="s">
        <v>46</v>
      </c>
      <c r="C5" s="73" t="s">
        <v>1</v>
      </c>
      <c r="D5" s="73" t="s">
        <v>2</v>
      </c>
      <c r="E5" s="73" t="s">
        <v>3</v>
      </c>
      <c r="F5" s="73" t="s">
        <v>4</v>
      </c>
      <c r="G5" s="73" t="s">
        <v>5</v>
      </c>
      <c r="H5" s="73" t="s">
        <v>81</v>
      </c>
      <c r="I5" s="73" t="s">
        <v>80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2:43" ht="105.75" customHeight="1" thickBot="1" x14ac:dyDescent="0.3">
      <c r="B6" s="74"/>
      <c r="C6" s="74"/>
      <c r="D6" s="74"/>
      <c r="E6" s="74"/>
      <c r="F6" s="74"/>
      <c r="G6" s="74"/>
      <c r="H6" s="74"/>
      <c r="I6" s="77"/>
      <c r="J6" s="1"/>
      <c r="K6" s="1"/>
      <c r="L6" s="2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2:43" ht="47.25" customHeight="1" thickBot="1" x14ac:dyDescent="0.3">
      <c r="B7" s="19" t="s">
        <v>19</v>
      </c>
      <c r="C7" s="16">
        <v>650</v>
      </c>
      <c r="D7" s="17" t="s">
        <v>45</v>
      </c>
      <c r="E7" s="17" t="s">
        <v>45</v>
      </c>
      <c r="F7" s="16"/>
      <c r="G7" s="16"/>
      <c r="H7" s="24">
        <f>H8+H9+H10+H11+H12+H13+H14+H15+H17+H19+H20+H21+H22+H23+H24+H25+H26+H27+H28+H29+H30+H31+H32+H33+H34+H35+H36+H39+H40+H41+H42+H44+H46+H47+H48+H49+H50+H51+H52+H53+H54+H55+H45+H18+H43+H37+H38+H16</f>
        <v>72731.3</v>
      </c>
      <c r="I7" s="24">
        <f>I8+I9+I10+I11+I12+I13+I14+I15+I16+I17+I18+I19+I20+I21+I22+I23+I24+I25+I26+I27+I28+I29+I30+I31+I32+I33+I34+I35+I36+I37+I38+I39+I40+I41+I42+I43+I44+I45+I46+I47+I48+I49+I50+I51+I52+I53+I54+I55</f>
        <v>17315.900000000001</v>
      </c>
      <c r="J7" s="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2:43" ht="18" customHeight="1" thickBot="1" x14ac:dyDescent="0.3">
      <c r="B8" s="63" t="s">
        <v>18</v>
      </c>
      <c r="C8" s="35">
        <v>650</v>
      </c>
      <c r="D8" s="36" t="s">
        <v>16</v>
      </c>
      <c r="E8" s="36" t="s">
        <v>17</v>
      </c>
      <c r="F8" s="36">
        <v>8040204</v>
      </c>
      <c r="G8" s="36">
        <v>121</v>
      </c>
      <c r="H8" s="37">
        <v>9795.6</v>
      </c>
      <c r="I8" s="37">
        <v>3749.4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2:43" ht="15.75" thickBot="1" x14ac:dyDescent="0.3">
      <c r="B9" s="75"/>
      <c r="C9" s="35">
        <v>650</v>
      </c>
      <c r="D9" s="36" t="s">
        <v>16</v>
      </c>
      <c r="E9" s="36" t="s">
        <v>17</v>
      </c>
      <c r="F9" s="36">
        <v>8040205</v>
      </c>
      <c r="G9" s="36">
        <v>121</v>
      </c>
      <c r="H9" s="37">
        <v>5310.8</v>
      </c>
      <c r="I9" s="37">
        <v>1264.5999999999999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2:43" ht="15.75" thickBot="1" x14ac:dyDescent="0.3">
      <c r="B10" s="75"/>
      <c r="C10" s="35">
        <v>650</v>
      </c>
      <c r="D10" s="36" t="s">
        <v>16</v>
      </c>
      <c r="E10" s="36">
        <v>13</v>
      </c>
      <c r="F10" s="36" t="s">
        <v>49</v>
      </c>
      <c r="G10" s="36">
        <v>122</v>
      </c>
      <c r="H10" s="37">
        <v>591</v>
      </c>
      <c r="I10" s="37">
        <v>67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2:43" ht="15.75" thickBot="1" x14ac:dyDescent="0.3">
      <c r="B11" s="75"/>
      <c r="C11" s="35">
        <v>650</v>
      </c>
      <c r="D11" s="36" t="s">
        <v>16</v>
      </c>
      <c r="E11" s="36">
        <v>13</v>
      </c>
      <c r="F11" s="36">
        <v>8048101</v>
      </c>
      <c r="G11" s="36">
        <v>244</v>
      </c>
      <c r="H11" s="37">
        <v>3351.2</v>
      </c>
      <c r="I11" s="37">
        <v>579.4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2:43" ht="15.75" thickBot="1" x14ac:dyDescent="0.3">
      <c r="B12" s="75"/>
      <c r="C12" s="35">
        <v>650</v>
      </c>
      <c r="D12" s="36" t="s">
        <v>16</v>
      </c>
      <c r="E12" s="36">
        <v>13</v>
      </c>
      <c r="F12" s="36">
        <v>8048101</v>
      </c>
      <c r="G12" s="36">
        <v>852</v>
      </c>
      <c r="H12" s="37">
        <v>100</v>
      </c>
      <c r="I12" s="37">
        <v>11.9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2:43" ht="15.75" thickBot="1" x14ac:dyDescent="0.3">
      <c r="B13" s="75"/>
      <c r="C13" s="35">
        <v>650</v>
      </c>
      <c r="D13" s="36" t="s">
        <v>16</v>
      </c>
      <c r="E13" s="36" t="s">
        <v>41</v>
      </c>
      <c r="F13" s="36" t="s">
        <v>42</v>
      </c>
      <c r="G13" s="36" t="s">
        <v>34</v>
      </c>
      <c r="H13" s="37">
        <v>100</v>
      </c>
      <c r="I13" s="37">
        <v>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2:43" ht="18.75" customHeight="1" thickBot="1" x14ac:dyDescent="0.3">
      <c r="B14" s="76"/>
      <c r="C14" s="35">
        <v>650</v>
      </c>
      <c r="D14" s="36" t="s">
        <v>17</v>
      </c>
      <c r="E14" s="36">
        <v>10</v>
      </c>
      <c r="F14" s="36">
        <v>8048101</v>
      </c>
      <c r="G14" s="36">
        <v>242</v>
      </c>
      <c r="H14" s="37">
        <v>964.6</v>
      </c>
      <c r="I14" s="37">
        <v>263</v>
      </c>
      <c r="J14" s="1"/>
      <c r="K14" s="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2:43" ht="61.5" customHeight="1" thickBot="1" x14ac:dyDescent="0.3">
      <c r="B15" s="20" t="s">
        <v>6</v>
      </c>
      <c r="C15" s="35">
        <v>650</v>
      </c>
      <c r="D15" s="36" t="s">
        <v>16</v>
      </c>
      <c r="E15" s="36" t="s">
        <v>20</v>
      </c>
      <c r="F15" s="36">
        <v>7010201</v>
      </c>
      <c r="G15" s="36">
        <v>121</v>
      </c>
      <c r="H15" s="38">
        <v>1800.9</v>
      </c>
      <c r="I15" s="38">
        <v>516.29999999999995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2:43" ht="124.5" customHeight="1" thickBot="1" x14ac:dyDescent="0.3">
      <c r="B16" s="22" t="s">
        <v>74</v>
      </c>
      <c r="C16" s="35">
        <v>650</v>
      </c>
      <c r="D16" s="36" t="s">
        <v>16</v>
      </c>
      <c r="E16" s="36" t="s">
        <v>75</v>
      </c>
      <c r="F16" s="36" t="s">
        <v>76</v>
      </c>
      <c r="G16" s="36" t="s">
        <v>36</v>
      </c>
      <c r="H16" s="38">
        <f>I16</f>
        <v>35.799999999999997</v>
      </c>
      <c r="I16" s="38">
        <v>35.799999999999997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2:43" s="13" customFormat="1" ht="171" customHeight="1" thickBot="1" x14ac:dyDescent="0.3">
      <c r="B17" s="21" t="s">
        <v>26</v>
      </c>
      <c r="C17" s="39">
        <v>650</v>
      </c>
      <c r="D17" s="40" t="s">
        <v>16</v>
      </c>
      <c r="E17" s="40" t="s">
        <v>23</v>
      </c>
      <c r="F17" s="40" t="s">
        <v>24</v>
      </c>
      <c r="G17" s="40" t="s">
        <v>25</v>
      </c>
      <c r="H17" s="41">
        <v>91.8</v>
      </c>
      <c r="I17" s="41">
        <v>15.3</v>
      </c>
      <c r="J17" s="34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</row>
    <row r="18" spans="2:43" s="13" customFormat="1" ht="63.75" customHeight="1" thickBot="1" x14ac:dyDescent="0.3">
      <c r="B18" s="33" t="s">
        <v>66</v>
      </c>
      <c r="C18" s="39">
        <v>650</v>
      </c>
      <c r="D18" s="40" t="s">
        <v>16</v>
      </c>
      <c r="E18" s="40" t="s">
        <v>23</v>
      </c>
      <c r="F18" s="40" t="s">
        <v>24</v>
      </c>
      <c r="G18" s="40" t="s">
        <v>25</v>
      </c>
      <c r="H18" s="41">
        <v>30</v>
      </c>
      <c r="I18" s="41">
        <v>14.7</v>
      </c>
      <c r="J18" s="34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</row>
    <row r="19" spans="2:43" s="13" customFormat="1" ht="51.75" customHeight="1" thickBot="1" x14ac:dyDescent="0.3">
      <c r="B19" s="28" t="s">
        <v>60</v>
      </c>
      <c r="C19" s="42">
        <v>650</v>
      </c>
      <c r="D19" s="43" t="s">
        <v>16</v>
      </c>
      <c r="E19" s="43" t="s">
        <v>23</v>
      </c>
      <c r="F19" s="43" t="s">
        <v>24</v>
      </c>
      <c r="G19" s="43" t="s">
        <v>61</v>
      </c>
      <c r="H19" s="44">
        <v>166.4</v>
      </c>
      <c r="I19" s="44">
        <v>10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</row>
    <row r="20" spans="2:43" ht="62.25" customHeight="1" thickBot="1" x14ac:dyDescent="0.3">
      <c r="B20" s="63" t="s">
        <v>7</v>
      </c>
      <c r="C20" s="39">
        <v>650</v>
      </c>
      <c r="D20" s="40" t="s">
        <v>20</v>
      </c>
      <c r="E20" s="40" t="s">
        <v>21</v>
      </c>
      <c r="F20" s="40">
        <v>4045118</v>
      </c>
      <c r="G20" s="40">
        <v>121</v>
      </c>
      <c r="H20" s="45">
        <v>292.60000000000002</v>
      </c>
      <c r="I20" s="45">
        <v>0</v>
      </c>
      <c r="J20" s="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2:43" ht="70.5" customHeight="1" thickBot="1" x14ac:dyDescent="0.3">
      <c r="B21" s="69"/>
      <c r="C21" s="39">
        <v>650</v>
      </c>
      <c r="D21" s="40" t="s">
        <v>20</v>
      </c>
      <c r="E21" s="40" t="s">
        <v>21</v>
      </c>
      <c r="F21" s="40">
        <v>4045118</v>
      </c>
      <c r="G21" s="40" t="s">
        <v>25</v>
      </c>
      <c r="H21" s="46">
        <v>169.7</v>
      </c>
      <c r="I21" s="46">
        <v>0</v>
      </c>
      <c r="J21" s="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2:43" ht="48.75" customHeight="1" thickBot="1" x14ac:dyDescent="0.3">
      <c r="B22" s="63" t="s">
        <v>43</v>
      </c>
      <c r="C22" s="39">
        <v>650</v>
      </c>
      <c r="D22" s="40" t="s">
        <v>21</v>
      </c>
      <c r="E22" s="40" t="s">
        <v>17</v>
      </c>
      <c r="F22" s="40" t="s">
        <v>77</v>
      </c>
      <c r="G22" s="40" t="s">
        <v>27</v>
      </c>
      <c r="H22" s="46">
        <v>27.9</v>
      </c>
      <c r="I22" s="46">
        <v>5.3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2:43" ht="53.25" customHeight="1" thickBot="1" x14ac:dyDescent="0.3">
      <c r="B23" s="64"/>
      <c r="C23" s="39">
        <v>650</v>
      </c>
      <c r="D23" s="40" t="s">
        <v>21</v>
      </c>
      <c r="E23" s="40" t="s">
        <v>17</v>
      </c>
      <c r="F23" s="40" t="s">
        <v>77</v>
      </c>
      <c r="G23" s="40">
        <v>244</v>
      </c>
      <c r="H23" s="46">
        <v>31.1</v>
      </c>
      <c r="I23" s="46">
        <v>0.6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2:43" ht="40.5" customHeight="1" thickBot="1" x14ac:dyDescent="0.3">
      <c r="B24" s="15" t="s">
        <v>44</v>
      </c>
      <c r="C24" s="39">
        <v>650</v>
      </c>
      <c r="D24" s="40" t="s">
        <v>21</v>
      </c>
      <c r="E24" s="40">
        <v>14</v>
      </c>
      <c r="F24" s="40">
        <v>1315412</v>
      </c>
      <c r="G24" s="40">
        <v>244</v>
      </c>
      <c r="H24" s="46">
        <v>20.5</v>
      </c>
      <c r="I24" s="46">
        <v>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2:43" ht="197.25" customHeight="1" thickBot="1" x14ac:dyDescent="0.3">
      <c r="B25" s="31" t="s">
        <v>8</v>
      </c>
      <c r="C25" s="39">
        <v>650</v>
      </c>
      <c r="D25" s="40" t="s">
        <v>21</v>
      </c>
      <c r="E25" s="40">
        <v>14</v>
      </c>
      <c r="F25" s="40">
        <v>1318113</v>
      </c>
      <c r="G25" s="40">
        <v>244</v>
      </c>
      <c r="H25" s="46">
        <v>89</v>
      </c>
      <c r="I25" s="46"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2:43" ht="152.25" customHeight="1" thickBot="1" x14ac:dyDescent="0.3">
      <c r="B26" s="22" t="s">
        <v>9</v>
      </c>
      <c r="C26" s="39">
        <v>650</v>
      </c>
      <c r="D26" s="40" t="s">
        <v>21</v>
      </c>
      <c r="E26" s="40">
        <v>14</v>
      </c>
      <c r="F26" s="40">
        <v>1418114</v>
      </c>
      <c r="G26" s="40">
        <v>244</v>
      </c>
      <c r="H26" s="46">
        <v>270</v>
      </c>
      <c r="I26" s="46">
        <v>128.1</v>
      </c>
      <c r="J26" s="1"/>
      <c r="K26" s="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2:43" ht="22.5" customHeight="1" thickBot="1" x14ac:dyDescent="0.3">
      <c r="B27" s="65" t="s">
        <v>28</v>
      </c>
      <c r="C27" s="35">
        <v>650</v>
      </c>
      <c r="D27" s="36" t="s">
        <v>21</v>
      </c>
      <c r="E27" s="36" t="s">
        <v>29</v>
      </c>
      <c r="F27" s="36" t="s">
        <v>50</v>
      </c>
      <c r="G27" s="36">
        <v>244</v>
      </c>
      <c r="H27" s="37">
        <v>246</v>
      </c>
      <c r="I27" s="37">
        <v>6.5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2:43" ht="22.5" customHeight="1" thickBot="1" x14ac:dyDescent="0.3">
      <c r="B28" s="66"/>
      <c r="C28" s="35">
        <v>650</v>
      </c>
      <c r="D28" s="36" t="s">
        <v>21</v>
      </c>
      <c r="E28" s="36" t="s">
        <v>29</v>
      </c>
      <c r="F28" s="36" t="s">
        <v>51</v>
      </c>
      <c r="G28" s="36">
        <v>244</v>
      </c>
      <c r="H28" s="47">
        <f>226-200</f>
        <v>26</v>
      </c>
      <c r="I28" s="47">
        <v>4.5</v>
      </c>
      <c r="J28" s="18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2:43" ht="22.5" customHeight="1" thickBot="1" x14ac:dyDescent="0.3">
      <c r="B29" s="66"/>
      <c r="C29" s="35">
        <v>650</v>
      </c>
      <c r="D29" s="36" t="s">
        <v>21</v>
      </c>
      <c r="E29" s="36" t="s">
        <v>29</v>
      </c>
      <c r="F29" s="36" t="s">
        <v>52</v>
      </c>
      <c r="G29" s="36">
        <v>244</v>
      </c>
      <c r="H29" s="47">
        <f>200+200+10+1000</f>
        <v>1410</v>
      </c>
      <c r="I29" s="47">
        <v>25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2:43" ht="22.5" customHeight="1" thickBot="1" x14ac:dyDescent="0.3">
      <c r="B30" s="66"/>
      <c r="C30" s="35">
        <v>650</v>
      </c>
      <c r="D30" s="36" t="s">
        <v>21</v>
      </c>
      <c r="E30" s="36" t="s">
        <v>29</v>
      </c>
      <c r="F30" s="36" t="s">
        <v>53</v>
      </c>
      <c r="G30" s="36">
        <v>244</v>
      </c>
      <c r="H30" s="37">
        <f>212.5+10</f>
        <v>222.5</v>
      </c>
      <c r="I30" s="37">
        <v>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2:43" ht="22.5" customHeight="1" thickBot="1" x14ac:dyDescent="0.3">
      <c r="B31" s="66"/>
      <c r="C31" s="35">
        <v>650</v>
      </c>
      <c r="D31" s="36" t="s">
        <v>21</v>
      </c>
      <c r="E31" s="36" t="s">
        <v>29</v>
      </c>
      <c r="F31" s="36" t="s">
        <v>54</v>
      </c>
      <c r="G31" s="36">
        <v>244</v>
      </c>
      <c r="H31" s="37">
        <v>10</v>
      </c>
      <c r="I31" s="37">
        <v>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2:43" ht="22.5" customHeight="1" thickBot="1" x14ac:dyDescent="0.3">
      <c r="B32" s="67"/>
      <c r="C32" s="35">
        <v>650</v>
      </c>
      <c r="D32" s="36" t="s">
        <v>21</v>
      </c>
      <c r="E32" s="36" t="s">
        <v>29</v>
      </c>
      <c r="F32" s="36" t="s">
        <v>55</v>
      </c>
      <c r="G32" s="36">
        <v>244</v>
      </c>
      <c r="H32" s="37">
        <v>10</v>
      </c>
      <c r="I32" s="37">
        <v>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2:43" ht="91.5" customHeight="1" thickBot="1" x14ac:dyDescent="0.3">
      <c r="B33" s="21" t="s">
        <v>10</v>
      </c>
      <c r="C33" s="39">
        <v>650</v>
      </c>
      <c r="D33" s="40" t="s">
        <v>17</v>
      </c>
      <c r="E33" s="40" t="s">
        <v>16</v>
      </c>
      <c r="F33" s="40" t="s">
        <v>33</v>
      </c>
      <c r="G33" s="40">
        <v>121</v>
      </c>
      <c r="H33" s="46">
        <v>280.3</v>
      </c>
      <c r="I33" s="46">
        <v>36.5</v>
      </c>
      <c r="J33" s="4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2:43" ht="91.5" customHeight="1" thickBot="1" x14ac:dyDescent="0.3">
      <c r="B34" s="32" t="s">
        <v>10</v>
      </c>
      <c r="C34" s="39">
        <v>650</v>
      </c>
      <c r="D34" s="40" t="s">
        <v>17</v>
      </c>
      <c r="E34" s="40" t="s">
        <v>16</v>
      </c>
      <c r="F34" s="40" t="s">
        <v>63</v>
      </c>
      <c r="G34" s="40">
        <v>121</v>
      </c>
      <c r="H34" s="46">
        <v>401.9</v>
      </c>
      <c r="I34" s="46">
        <v>107.6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2:43" ht="60.75" customHeight="1" thickBot="1" x14ac:dyDescent="0.3">
      <c r="B35" s="29" t="s">
        <v>64</v>
      </c>
      <c r="C35" s="42">
        <v>650</v>
      </c>
      <c r="D35" s="43" t="s">
        <v>17</v>
      </c>
      <c r="E35" s="43" t="s">
        <v>65</v>
      </c>
      <c r="F35" s="43" t="s">
        <v>35</v>
      </c>
      <c r="G35" s="43" t="s">
        <v>36</v>
      </c>
      <c r="H35" s="44">
        <v>2912.5</v>
      </c>
      <c r="I35" s="44">
        <v>1275.0999999999999</v>
      </c>
      <c r="J35" s="4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2:43" ht="36" customHeight="1" thickBot="1" x14ac:dyDescent="0.3">
      <c r="B36" s="21" t="s">
        <v>11</v>
      </c>
      <c r="C36" s="39">
        <v>650</v>
      </c>
      <c r="D36" s="40" t="s">
        <v>37</v>
      </c>
      <c r="E36" s="40" t="s">
        <v>16</v>
      </c>
      <c r="F36" s="40">
        <v>7028113</v>
      </c>
      <c r="G36" s="40">
        <v>244</v>
      </c>
      <c r="H36" s="46">
        <v>1715.3</v>
      </c>
      <c r="I36" s="46">
        <v>200.6</v>
      </c>
      <c r="J36" s="1"/>
      <c r="K36" s="3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2:43" ht="141" customHeight="1" thickBot="1" x14ac:dyDescent="0.3">
      <c r="B37" s="62" t="s">
        <v>70</v>
      </c>
      <c r="C37" s="39">
        <v>650</v>
      </c>
      <c r="D37" s="40" t="s">
        <v>37</v>
      </c>
      <c r="E37" s="40" t="s">
        <v>16</v>
      </c>
      <c r="F37" s="40" t="s">
        <v>73</v>
      </c>
      <c r="G37" s="40" t="s">
        <v>25</v>
      </c>
      <c r="H37" s="46">
        <v>2070.9</v>
      </c>
      <c r="I37" s="46">
        <v>0</v>
      </c>
      <c r="J37" s="1"/>
      <c r="K37" s="3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2:43" ht="164.25" customHeight="1" thickBot="1" x14ac:dyDescent="0.3">
      <c r="B38" s="62" t="s">
        <v>71</v>
      </c>
      <c r="C38" s="39">
        <v>650</v>
      </c>
      <c r="D38" s="40" t="s">
        <v>37</v>
      </c>
      <c r="E38" s="40" t="s">
        <v>16</v>
      </c>
      <c r="F38" s="40" t="s">
        <v>72</v>
      </c>
      <c r="G38" s="40" t="s">
        <v>25</v>
      </c>
      <c r="H38" s="46">
        <v>1345.8</v>
      </c>
      <c r="I38" s="46">
        <v>0</v>
      </c>
      <c r="J38" s="1"/>
      <c r="K38" s="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spans="2:43" ht="36" customHeight="1" thickBot="1" x14ac:dyDescent="0.3">
      <c r="B39" s="28" t="s">
        <v>58</v>
      </c>
      <c r="C39" s="42">
        <v>650</v>
      </c>
      <c r="D39" s="43" t="s">
        <v>37</v>
      </c>
      <c r="E39" s="43" t="s">
        <v>20</v>
      </c>
      <c r="F39" s="43" t="s">
        <v>59</v>
      </c>
      <c r="G39" s="43" t="s">
        <v>25</v>
      </c>
      <c r="H39" s="48">
        <v>1750.7</v>
      </c>
      <c r="I39" s="48">
        <v>20.3</v>
      </c>
      <c r="J39" s="1"/>
      <c r="K39" s="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2:43" ht="34.5" customHeight="1" thickBot="1" x14ac:dyDescent="0.3">
      <c r="B40" s="21" t="s">
        <v>12</v>
      </c>
      <c r="C40" s="39">
        <v>650</v>
      </c>
      <c r="D40" s="40" t="s">
        <v>37</v>
      </c>
      <c r="E40" s="40" t="s">
        <v>21</v>
      </c>
      <c r="F40" s="40">
        <v>7028601</v>
      </c>
      <c r="G40" s="40">
        <v>244</v>
      </c>
      <c r="H40" s="46">
        <v>2300.6</v>
      </c>
      <c r="I40" s="46">
        <v>780.4</v>
      </c>
      <c r="J40" s="1"/>
      <c r="K40" s="4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2:43" ht="123" customHeight="1" thickBot="1" x14ac:dyDescent="0.3">
      <c r="B41" s="22" t="s">
        <v>13</v>
      </c>
      <c r="C41" s="39">
        <v>650</v>
      </c>
      <c r="D41" s="40" t="s">
        <v>37</v>
      </c>
      <c r="E41" s="40" t="s">
        <v>21</v>
      </c>
      <c r="F41" s="40">
        <v>7028602</v>
      </c>
      <c r="G41" s="40">
        <v>244</v>
      </c>
      <c r="H41" s="46">
        <v>1801</v>
      </c>
      <c r="I41" s="46">
        <v>625.29999999999995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2:43" ht="35.25" customHeight="1" thickBot="1" x14ac:dyDescent="0.3">
      <c r="B42" s="21" t="s">
        <v>30</v>
      </c>
      <c r="C42" s="39">
        <v>650</v>
      </c>
      <c r="D42" s="40" t="s">
        <v>37</v>
      </c>
      <c r="E42" s="40" t="s">
        <v>21</v>
      </c>
      <c r="F42" s="40" t="s">
        <v>31</v>
      </c>
      <c r="G42" s="40">
        <v>244</v>
      </c>
      <c r="H42" s="46">
        <v>250</v>
      </c>
      <c r="I42" s="46">
        <v>14.5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96" customHeight="1" thickBot="1" x14ac:dyDescent="0.3">
      <c r="B43" s="60" t="s">
        <v>68</v>
      </c>
      <c r="C43" s="39">
        <v>650</v>
      </c>
      <c r="D43" s="40" t="s">
        <v>37</v>
      </c>
      <c r="E43" s="40" t="s">
        <v>21</v>
      </c>
      <c r="F43" s="40" t="s">
        <v>69</v>
      </c>
      <c r="G43" s="40" t="s">
        <v>25</v>
      </c>
      <c r="H43" s="46">
        <v>300</v>
      </c>
      <c r="I43" s="46">
        <v>0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2:43" ht="74.25" customHeight="1" thickBot="1" x14ac:dyDescent="0.3">
      <c r="B44" s="21" t="s">
        <v>14</v>
      </c>
      <c r="C44" s="39">
        <v>650</v>
      </c>
      <c r="D44" s="40" t="s">
        <v>37</v>
      </c>
      <c r="E44" s="40" t="s">
        <v>21</v>
      </c>
      <c r="F44" s="40">
        <v>7028605</v>
      </c>
      <c r="G44" s="40">
        <v>244</v>
      </c>
      <c r="H44" s="46">
        <v>5186.1000000000004</v>
      </c>
      <c r="I44" s="46">
        <v>456.2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2:43" ht="64.5" customHeight="1" thickBot="1" x14ac:dyDescent="0.3">
      <c r="B45" s="61" t="s">
        <v>67</v>
      </c>
      <c r="C45" s="39">
        <v>650</v>
      </c>
      <c r="D45" s="40" t="s">
        <v>37</v>
      </c>
      <c r="E45" s="40" t="s">
        <v>21</v>
      </c>
      <c r="F45" s="40" t="s">
        <v>47</v>
      </c>
      <c r="G45" s="40" t="s">
        <v>25</v>
      </c>
      <c r="H45" s="46">
        <v>100</v>
      </c>
      <c r="I45" s="46">
        <v>44.8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2:43" ht="45.75" customHeight="1" thickBot="1" x14ac:dyDescent="0.3">
      <c r="B46" s="15" t="s">
        <v>38</v>
      </c>
      <c r="C46" s="39">
        <v>650</v>
      </c>
      <c r="D46" s="40" t="s">
        <v>37</v>
      </c>
      <c r="E46" s="40" t="s">
        <v>21</v>
      </c>
      <c r="F46" s="49" t="s">
        <v>78</v>
      </c>
      <c r="G46" s="40">
        <v>244</v>
      </c>
      <c r="H46" s="46">
        <v>670.8</v>
      </c>
      <c r="I46" s="46">
        <v>76.099999999999994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2:43" ht="66.75" customHeight="1" thickBot="1" x14ac:dyDescent="0.3">
      <c r="B47" s="30" t="s">
        <v>62</v>
      </c>
      <c r="C47" s="39">
        <v>650</v>
      </c>
      <c r="D47" s="40" t="s">
        <v>37</v>
      </c>
      <c r="E47" s="40" t="s">
        <v>37</v>
      </c>
      <c r="F47" s="49" t="s">
        <v>59</v>
      </c>
      <c r="G47" s="40" t="s">
        <v>25</v>
      </c>
      <c r="H47" s="46">
        <v>900</v>
      </c>
      <c r="I47" s="46">
        <v>732.2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</row>
    <row r="48" spans="2:43" ht="23.25" customHeight="1" thickBot="1" x14ac:dyDescent="0.3">
      <c r="B48" s="70" t="s">
        <v>32</v>
      </c>
      <c r="C48" s="39">
        <v>650</v>
      </c>
      <c r="D48" s="40" t="s">
        <v>22</v>
      </c>
      <c r="E48" s="40" t="s">
        <v>16</v>
      </c>
      <c r="F48" s="43" t="s">
        <v>35</v>
      </c>
      <c r="G48" s="40">
        <v>611</v>
      </c>
      <c r="H48" s="46">
        <v>2295</v>
      </c>
      <c r="I48" s="46">
        <v>573.70000000000005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</row>
    <row r="49" spans="2:43" ht="20.25" customHeight="1" thickBot="1" x14ac:dyDescent="0.3">
      <c r="B49" s="71"/>
      <c r="C49" s="39">
        <v>650</v>
      </c>
      <c r="D49" s="40" t="s">
        <v>22</v>
      </c>
      <c r="E49" s="40" t="s">
        <v>16</v>
      </c>
      <c r="F49" s="40" t="s">
        <v>35</v>
      </c>
      <c r="G49" s="40">
        <v>611</v>
      </c>
      <c r="H49" s="46">
        <f>16392.7-396.3</f>
        <v>15996.400000000001</v>
      </c>
      <c r="I49" s="46">
        <v>3999.1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</row>
    <row r="50" spans="2:43" ht="21.75" customHeight="1" thickBot="1" x14ac:dyDescent="0.3">
      <c r="B50" s="71"/>
      <c r="C50" s="39">
        <v>650</v>
      </c>
      <c r="D50" s="40" t="s">
        <v>22</v>
      </c>
      <c r="E50" s="40" t="s">
        <v>16</v>
      </c>
      <c r="F50" s="40" t="s">
        <v>35</v>
      </c>
      <c r="G50" s="40" t="s">
        <v>39</v>
      </c>
      <c r="H50" s="46">
        <v>396.3</v>
      </c>
      <c r="I50" s="46">
        <v>0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</row>
    <row r="51" spans="2:43" ht="15.75" thickBot="1" x14ac:dyDescent="0.3">
      <c r="B51" s="72"/>
      <c r="C51" s="39">
        <v>650</v>
      </c>
      <c r="D51" s="40" t="s">
        <v>22</v>
      </c>
      <c r="E51" s="40" t="s">
        <v>16</v>
      </c>
      <c r="F51" s="40" t="s">
        <v>79</v>
      </c>
      <c r="G51" s="40" t="s">
        <v>36</v>
      </c>
      <c r="H51" s="46">
        <f>4073.4-135</f>
        <v>3938.4</v>
      </c>
      <c r="I51" s="46">
        <v>984.6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</row>
    <row r="52" spans="2:43" ht="47.25" customHeight="1" thickBot="1" x14ac:dyDescent="0.3">
      <c r="B52" s="23" t="s">
        <v>15</v>
      </c>
      <c r="C52" s="50">
        <v>650</v>
      </c>
      <c r="D52" s="51">
        <v>10</v>
      </c>
      <c r="E52" s="51" t="s">
        <v>16</v>
      </c>
      <c r="F52" s="51">
        <v>7028108</v>
      </c>
      <c r="G52" s="51">
        <v>312</v>
      </c>
      <c r="H52" s="52">
        <v>240</v>
      </c>
      <c r="I52" s="52">
        <v>40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</row>
    <row r="53" spans="2:43" ht="25.5" customHeight="1" thickBot="1" x14ac:dyDescent="0.3">
      <c r="B53" s="68" t="s">
        <v>40</v>
      </c>
      <c r="C53" s="53">
        <v>650</v>
      </c>
      <c r="D53" s="54">
        <v>11</v>
      </c>
      <c r="E53" s="55" t="s">
        <v>16</v>
      </c>
      <c r="F53" s="51" t="s">
        <v>35</v>
      </c>
      <c r="G53" s="51" t="s">
        <v>48</v>
      </c>
      <c r="H53" s="52">
        <v>214</v>
      </c>
      <c r="I53" s="52">
        <v>53.5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2:43" ht="15.75" thickBot="1" x14ac:dyDescent="0.3">
      <c r="B54" s="64"/>
      <c r="C54" s="53">
        <v>650</v>
      </c>
      <c r="D54" s="54">
        <v>11</v>
      </c>
      <c r="E54" s="55" t="s">
        <v>16</v>
      </c>
      <c r="F54" s="56" t="s">
        <v>35</v>
      </c>
      <c r="G54" s="57">
        <v>611</v>
      </c>
      <c r="H54" s="58">
        <v>2391.9</v>
      </c>
      <c r="I54" s="59">
        <v>598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2:43" ht="16.5" thickBot="1" x14ac:dyDescent="0.3">
      <c r="B55" s="69"/>
      <c r="C55" s="14">
        <v>650</v>
      </c>
      <c r="D55" s="5">
        <v>11</v>
      </c>
      <c r="E55" s="6" t="s">
        <v>16</v>
      </c>
      <c r="F55" s="7" t="s">
        <v>35</v>
      </c>
      <c r="G55" s="8" t="s">
        <v>39</v>
      </c>
      <c r="H55" s="26">
        <v>110</v>
      </c>
      <c r="I55" s="25">
        <v>0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2:43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2:43" ht="15.75" x14ac:dyDescent="0.25">
      <c r="B57" s="1"/>
      <c r="C57" s="9"/>
      <c r="D57" s="9"/>
      <c r="E57" s="10"/>
      <c r="F57" s="10"/>
      <c r="G57" s="11"/>
      <c r="H57" s="1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2:43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2:43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2:43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2:43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2:43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2:43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2:43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2:43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2:43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2:43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2:43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2:43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2:43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2:43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2:43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2:43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2:43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2:43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2:43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2:43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2:43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2:43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2:43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2:43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2:43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2:43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2:43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2:43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2:43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</row>
    <row r="87" spans="2:43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</row>
    <row r="88" spans="2:43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</row>
    <row r="89" spans="2:43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</row>
    <row r="90" spans="2:43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</row>
    <row r="91" spans="2:43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</row>
    <row r="92" spans="2:43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2:43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2:43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2:43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2:43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2:43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2:43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2:43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2:43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2:43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2:43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2:43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</row>
    <row r="104" spans="2:43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</row>
    <row r="105" spans="2:43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</row>
    <row r="106" spans="2:43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</row>
    <row r="107" spans="2:43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</row>
    <row r="108" spans="2:43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</row>
    <row r="109" spans="2:43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</row>
    <row r="110" spans="2:43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</row>
    <row r="111" spans="2:43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</row>
    <row r="112" spans="2:43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</row>
    <row r="113" spans="2:43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</row>
    <row r="114" spans="2:43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</row>
    <row r="115" spans="2:43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</row>
    <row r="116" spans="2:43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</row>
    <row r="117" spans="2:43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</row>
    <row r="118" spans="2:43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</row>
    <row r="119" spans="2:43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</row>
    <row r="120" spans="2:43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</row>
    <row r="121" spans="2:43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</row>
    <row r="122" spans="2:43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</row>
    <row r="123" spans="2:43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</row>
    <row r="124" spans="2:43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</row>
    <row r="125" spans="2:43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</row>
    <row r="126" spans="2:43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</row>
    <row r="127" spans="2:43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</row>
    <row r="128" spans="2:43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</row>
    <row r="129" spans="2:43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</row>
    <row r="130" spans="2:43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</row>
    <row r="131" spans="2:43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</row>
    <row r="132" spans="2:43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</row>
    <row r="133" spans="2:43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</row>
    <row r="134" spans="2:43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</row>
    <row r="135" spans="2:43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</row>
    <row r="136" spans="2:43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</row>
    <row r="137" spans="2:43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</row>
    <row r="138" spans="2:43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</row>
    <row r="139" spans="2:43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</row>
    <row r="140" spans="2:43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</row>
    <row r="141" spans="2:43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</row>
    <row r="142" spans="2:43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</row>
    <row r="143" spans="2:43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</row>
    <row r="144" spans="2:43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</row>
    <row r="145" spans="2:43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</row>
    <row r="146" spans="2:43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</row>
    <row r="147" spans="2:43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</row>
    <row r="148" spans="2:43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</row>
    <row r="149" spans="2:43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</row>
    <row r="150" spans="2:43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</row>
    <row r="151" spans="2:43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</row>
    <row r="152" spans="2:43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</row>
    <row r="153" spans="2:43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</row>
    <row r="154" spans="2:43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</row>
    <row r="155" spans="2:43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</row>
    <row r="156" spans="2:43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</row>
    <row r="157" spans="2:43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</row>
    <row r="158" spans="2:43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</row>
    <row r="159" spans="2:43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</row>
    <row r="160" spans="2:43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</row>
    <row r="161" spans="2:9" x14ac:dyDescent="0.25">
      <c r="B161" s="1"/>
      <c r="C161" s="1"/>
      <c r="D161" s="1"/>
      <c r="E161" s="1"/>
      <c r="F161" s="1"/>
      <c r="G161" s="1"/>
      <c r="H161" s="1"/>
      <c r="I161" s="1"/>
    </row>
    <row r="162" spans="2:9" x14ac:dyDescent="0.25">
      <c r="B162" s="1"/>
      <c r="C162" s="1"/>
      <c r="D162" s="1"/>
      <c r="E162" s="1"/>
      <c r="F162" s="1"/>
      <c r="G162" s="1"/>
      <c r="H162" s="1"/>
      <c r="I162" s="1"/>
    </row>
    <row r="163" spans="2:9" x14ac:dyDescent="0.25">
      <c r="B163" s="1"/>
      <c r="C163" s="1"/>
      <c r="D163" s="1"/>
      <c r="E163" s="1"/>
      <c r="F163" s="1"/>
      <c r="G163" s="1"/>
      <c r="H163" s="1"/>
      <c r="I163" s="1"/>
    </row>
  </sheetData>
  <mergeCells count="17">
    <mergeCell ref="B3:I3"/>
    <mergeCell ref="B1:I1"/>
    <mergeCell ref="B2:I2"/>
    <mergeCell ref="I5:I6"/>
    <mergeCell ref="B20:B21"/>
    <mergeCell ref="B22:B23"/>
    <mergeCell ref="B27:B32"/>
    <mergeCell ref="B53:B55"/>
    <mergeCell ref="B48:B51"/>
    <mergeCell ref="H5:H6"/>
    <mergeCell ref="B8:B14"/>
    <mergeCell ref="B5:B6"/>
    <mergeCell ref="C5:C6"/>
    <mergeCell ref="D5:D6"/>
    <mergeCell ref="E5:E6"/>
    <mergeCell ref="F5:F6"/>
    <mergeCell ref="G5:G6"/>
  </mergeCells>
  <pageMargins left="0" right="0" top="0" bottom="0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2014-05-05T06:42:30Z</dcterms:modified>
</cp:coreProperties>
</file>